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/>
  </bookViews>
  <sheets>
    <sheet name="Pohle.2020-zavěr ú (tis.kč)" sheetId="1" r:id="rId1"/>
  </sheets>
  <calcPr calcId="145621"/>
</workbook>
</file>

<file path=xl/calcChain.xml><?xml version="1.0" encoding="utf-8"?>
<calcChain xmlns="http://schemas.openxmlformats.org/spreadsheetml/2006/main">
  <c r="D29" i="1" l="1"/>
  <c r="D36" i="1"/>
  <c r="D35" i="1"/>
  <c r="F35" i="1" l="1"/>
  <c r="E35" i="1"/>
  <c r="C35" i="1"/>
  <c r="G35" i="1" s="1"/>
  <c r="G34" i="1"/>
  <c r="G33" i="1"/>
  <c r="G32" i="1"/>
  <c r="G31" i="1"/>
  <c r="F29" i="1"/>
  <c r="F36" i="1" s="1"/>
  <c r="E29" i="1"/>
  <c r="E36" i="1" s="1"/>
  <c r="C29" i="1"/>
  <c r="C36" i="1" s="1"/>
  <c r="G36" i="1" s="1"/>
  <c r="G28" i="1"/>
  <c r="G27" i="1"/>
  <c r="G26" i="1"/>
  <c r="G25" i="1"/>
  <c r="G24" i="1"/>
  <c r="G23" i="1"/>
  <c r="G22" i="1"/>
  <c r="G21" i="1"/>
  <c r="G20" i="1"/>
  <c r="G19" i="1"/>
  <c r="G17" i="1"/>
  <c r="G16" i="1"/>
  <c r="G15" i="1"/>
  <c r="G13" i="1"/>
  <c r="G12" i="1"/>
  <c r="G11" i="1"/>
  <c r="G9" i="1"/>
  <c r="G8" i="1"/>
  <c r="G7" i="1"/>
  <c r="G6" i="1"/>
  <c r="G29" i="1" l="1"/>
</calcChain>
</file>

<file path=xl/sharedStrings.xml><?xml version="1.0" encoding="utf-8"?>
<sst xmlns="http://schemas.openxmlformats.org/spreadsheetml/2006/main" count="88" uniqueCount="81">
  <si>
    <t>Pohledávky ke dni 31.12.2020</t>
  </si>
  <si>
    <t>v tis. Kč</t>
  </si>
  <si>
    <t>Druh pohledávky</t>
  </si>
  <si>
    <t>Stav k                                            31.12. 2020</t>
  </si>
  <si>
    <t>Z toho po lhůtě splatnosti</t>
  </si>
  <si>
    <t>Stav k                                            31.12. 2019</t>
  </si>
  <si>
    <t>Rozdíl  2020/2019</t>
  </si>
  <si>
    <t>A.</t>
  </si>
  <si>
    <t>Samostatná působnost</t>
  </si>
  <si>
    <t>1.</t>
  </si>
  <si>
    <t>Nezaplacené faktury odběratelů</t>
  </si>
  <si>
    <t>2.</t>
  </si>
  <si>
    <t xml:space="preserve">Poskytnuté zálohy dodavatelům </t>
  </si>
  <si>
    <t>3.</t>
  </si>
  <si>
    <t>Prodej majetku obce</t>
  </si>
  <si>
    <t>4.</t>
  </si>
  <si>
    <t>Nájemné z DBF vč. služeb bez sankcí</t>
  </si>
  <si>
    <t>z toho</t>
  </si>
  <si>
    <t xml:space="preserve"> - dlužné nájemné z pronájmu bytů</t>
  </si>
  <si>
    <t xml:space="preserve"> - dlužné nájemné z pronájmu nebytových prostor</t>
  </si>
  <si>
    <t>5.</t>
  </si>
  <si>
    <t>Poplatky z prodlení, úroky z prodlení, smluvní pokuty z DBF celkem</t>
  </si>
  <si>
    <t xml:space="preserve"> - poplatky z prodlení, úroky z prodlení  - byty</t>
  </si>
  <si>
    <t xml:space="preserve"> - poplatky z prodlení, úroky z prodlení - nebytové prostory</t>
  </si>
  <si>
    <t>6.</t>
  </si>
  <si>
    <t>Nájemné z pozemků vč. úroků z prodlení a smluvních pokut celkem</t>
  </si>
  <si>
    <t xml:space="preserve"> - dlužné nájemné z pronájmu pozemků</t>
  </si>
  <si>
    <t xml:space="preserve"> - úroky z prodlení, smluvní pokuty </t>
  </si>
  <si>
    <t>7.</t>
  </si>
  <si>
    <r>
      <t>Ostatní smluvní pokuty</t>
    </r>
    <r>
      <rPr>
        <strike/>
        <sz val="10"/>
        <rFont val="Arial"/>
        <family val="2"/>
        <charset val="238"/>
      </rPr>
      <t xml:space="preserve"> </t>
    </r>
  </si>
  <si>
    <t>8.</t>
  </si>
  <si>
    <t xml:space="preserve">Náklady nalézacího a exekučního řízení </t>
  </si>
  <si>
    <t>9.</t>
  </si>
  <si>
    <t xml:space="preserve">Manka a škody  </t>
  </si>
  <si>
    <t>10.</t>
  </si>
  <si>
    <t>Jiné pohledávky (OZV-MŠ,ZŠ,ŠD, pohřebné, škody, SVJ, FO, finanční vypořádání, ostatní) celkem</t>
  </si>
  <si>
    <t>11.</t>
  </si>
  <si>
    <t>Úkony pečovatelské služby</t>
  </si>
  <si>
    <t>12.</t>
  </si>
  <si>
    <t xml:space="preserve">Náklady příštích období  </t>
  </si>
  <si>
    <t>13.</t>
  </si>
  <si>
    <t xml:space="preserve">Příjmy příštích období     </t>
  </si>
  <si>
    <t>14.</t>
  </si>
  <si>
    <t xml:space="preserve">Dohadné účty aktivní   </t>
  </si>
  <si>
    <t>Samostatná působnost celkem</t>
  </si>
  <si>
    <t>B.</t>
  </si>
  <si>
    <t xml:space="preserve">Přenesená působnost </t>
  </si>
  <si>
    <t>Místní poplatek ze psů</t>
  </si>
  <si>
    <t xml:space="preserve">Místní poplatek za užívání veřejného prostranství </t>
  </si>
  <si>
    <t>Zrušené místní poplatky  (MP z VHP)</t>
  </si>
  <si>
    <t>Pokuty (OSŘP, OFR vč. NŘ a EXNŘ)</t>
  </si>
  <si>
    <t>Přenesená působnost celkem</t>
  </si>
  <si>
    <t>POHLEDÁVKY CELKEM</t>
  </si>
  <si>
    <t>Zkratky</t>
  </si>
  <si>
    <t>DBF</t>
  </si>
  <si>
    <t xml:space="preserve">         - domovní a bytový fond</t>
  </si>
  <si>
    <t>VHP</t>
  </si>
  <si>
    <t xml:space="preserve">         - výherní hrací přístroj</t>
  </si>
  <si>
    <t xml:space="preserve">OZV </t>
  </si>
  <si>
    <t xml:space="preserve">        -  obecně závazná vyhláška</t>
  </si>
  <si>
    <t>OSŘP</t>
  </si>
  <si>
    <t xml:space="preserve">         - odbor stavebního řádu a přestupků</t>
  </si>
  <si>
    <t>MŠ</t>
  </si>
  <si>
    <t xml:space="preserve">         - mateřská škola</t>
  </si>
  <si>
    <t>OFR</t>
  </si>
  <si>
    <t xml:space="preserve">         - odbor financí a rozpočtu</t>
  </si>
  <si>
    <t>ZŠ</t>
  </si>
  <si>
    <t xml:space="preserve">         - základní škola</t>
  </si>
  <si>
    <t>NŘ</t>
  </si>
  <si>
    <t xml:space="preserve">         - náklady řízení</t>
  </si>
  <si>
    <t>ŠD</t>
  </si>
  <si>
    <t xml:space="preserve">         - školní družina</t>
  </si>
  <si>
    <t>EXNŘ</t>
  </si>
  <si>
    <t xml:space="preserve">         - exekuční náklady řízení</t>
  </si>
  <si>
    <t>SVJ</t>
  </si>
  <si>
    <t xml:space="preserve">         - společenství vlastníků jednotek</t>
  </si>
  <si>
    <t>FO</t>
  </si>
  <si>
    <t xml:space="preserve">         - fond oprav</t>
  </si>
  <si>
    <t>MP</t>
  </si>
  <si>
    <t xml:space="preserve">         - místní poplatek</t>
  </si>
  <si>
    <t>tabulka č.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</si>
</sst>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  <charset val="238"/>
    </font>
    <font>
      <b/>
      <sz val="18"/>
      <name val="Arial"/>
      <family val="2"/>
      <charset val="238"/>
    </font>
    <font>
      <u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</font>
    <font>
      <i/>
      <sz val="10"/>
      <name val="Arial"/>
      <family val="2"/>
      <charset val="238"/>
    </font>
    <font>
      <strike/>
      <sz val="10"/>
      <name val="Arial"/>
      <family val="2"/>
      <charset val="238"/>
    </font>
    <font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4" fontId="2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/>
    <xf numFmtId="4" fontId="4" fillId="0" borderId="0" xfId="0" applyNumberFormat="1" applyFont="1"/>
    <xf numFmtId="4" fontId="0" fillId="0" borderId="0" xfId="0" applyNumberFormat="1" applyFont="1" applyAlignment="1">
      <alignment horizontal="right"/>
    </xf>
    <xf numFmtId="4" fontId="0" fillId="0" borderId="0" xfId="0" applyNumberFormat="1" applyFont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/>
    <xf numFmtId="4" fontId="3" fillId="2" borderId="5" xfId="0" applyNumberFormat="1" applyFont="1" applyFill="1" applyBorder="1" applyAlignment="1"/>
    <xf numFmtId="4" fontId="3" fillId="2" borderId="7" xfId="0" applyNumberFormat="1" applyFont="1" applyFill="1" applyBorder="1" applyAlignment="1"/>
    <xf numFmtId="4" fontId="3" fillId="2" borderId="9" xfId="0" applyNumberFormat="1" applyFont="1" applyFill="1" applyBorder="1" applyAlignment="1"/>
    <xf numFmtId="4" fontId="3" fillId="2" borderId="6" xfId="0" applyNumberFormat="1" applyFont="1" applyFill="1" applyBorder="1" applyAlignment="1"/>
    <xf numFmtId="4" fontId="3" fillId="3" borderId="8" xfId="0" applyNumberFormat="1" applyFont="1" applyFill="1" applyBorder="1" applyAlignment="1"/>
    <xf numFmtId="0" fontId="0" fillId="0" borderId="5" xfId="0" applyFont="1" applyFill="1" applyBorder="1" applyAlignment="1">
      <alignment horizontal="center"/>
    </xf>
    <xf numFmtId="1" fontId="0" fillId="0" borderId="6" xfId="0" applyNumberFormat="1" applyFont="1" applyFill="1" applyBorder="1" applyAlignment="1"/>
    <xf numFmtId="4" fontId="0" fillId="0" borderId="5" xfId="0" applyNumberFormat="1" applyFont="1" applyFill="1" applyBorder="1" applyAlignment="1"/>
    <xf numFmtId="4" fontId="0" fillId="0" borderId="7" xfId="0" applyNumberFormat="1" applyFont="1" applyFill="1" applyBorder="1" applyAlignment="1"/>
    <xf numFmtId="4" fontId="0" fillId="0" borderId="8" xfId="0" applyNumberFormat="1" applyFont="1" applyFill="1" applyBorder="1" applyAlignment="1"/>
    <xf numFmtId="4" fontId="3" fillId="0" borderId="0" xfId="0" applyNumberFormat="1" applyFont="1"/>
    <xf numFmtId="1" fontId="5" fillId="0" borderId="6" xfId="0" applyNumberFormat="1" applyFont="1" applyFill="1" applyBorder="1" applyAlignment="1"/>
    <xf numFmtId="4" fontId="5" fillId="0" borderId="5" xfId="0" applyNumberFormat="1" applyFont="1" applyFill="1" applyBorder="1" applyAlignment="1"/>
    <xf numFmtId="4" fontId="5" fillId="0" borderId="7" xfId="0" applyNumberFormat="1" applyFont="1" applyFill="1" applyBorder="1" applyAlignment="1"/>
    <xf numFmtId="4" fontId="0" fillId="0" borderId="8" xfId="0" applyNumberFormat="1" applyFont="1" applyFill="1" applyBorder="1" applyAlignment="1">
      <alignment horizontal="right"/>
    </xf>
    <xf numFmtId="1" fontId="0" fillId="0" borderId="6" xfId="0" applyNumberFormat="1" applyFont="1" applyFill="1" applyBorder="1"/>
    <xf numFmtId="1" fontId="0" fillId="0" borderId="6" xfId="0" applyNumberFormat="1" applyFont="1" applyFill="1" applyBorder="1" applyAlignment="1">
      <alignment wrapText="1"/>
    </xf>
    <xf numFmtId="4" fontId="0" fillId="0" borderId="5" xfId="0" applyNumberFormat="1" applyFont="1" applyFill="1" applyBorder="1" applyAlignment="1">
      <alignment wrapText="1"/>
    </xf>
    <xf numFmtId="4" fontId="0" fillId="0" borderId="7" xfId="0" applyNumberFormat="1" applyFont="1" applyFill="1" applyBorder="1" applyAlignment="1">
      <alignment wrapText="1"/>
    </xf>
    <xf numFmtId="0" fontId="3" fillId="0" borderId="0" xfId="0" applyFont="1"/>
    <xf numFmtId="0" fontId="0" fillId="2" borderId="5" xfId="0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right"/>
    </xf>
    <xf numFmtId="4" fontId="3" fillId="2" borderId="7" xfId="0" applyNumberFormat="1" applyFont="1" applyFill="1" applyBorder="1" applyAlignment="1">
      <alignment horizontal="right"/>
    </xf>
    <xf numFmtId="4" fontId="3" fillId="2" borderId="8" xfId="0" applyNumberFormat="1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/>
    <xf numFmtId="4" fontId="3" fillId="4" borderId="5" xfId="0" applyNumberFormat="1" applyFont="1" applyFill="1" applyBorder="1" applyAlignment="1"/>
    <xf numFmtId="4" fontId="3" fillId="4" borderId="7" xfId="0" applyNumberFormat="1" applyFont="1" applyFill="1" applyBorder="1" applyAlignment="1"/>
    <xf numFmtId="4" fontId="0" fillId="5" borderId="8" xfId="0" applyNumberFormat="1" applyFont="1" applyFill="1" applyBorder="1" applyAlignment="1">
      <alignment horizontal="right"/>
    </xf>
    <xf numFmtId="4" fontId="0" fillId="0" borderId="8" xfId="0" applyNumberFormat="1" applyFont="1" applyFill="1" applyBorder="1" applyAlignment="1">
      <alignment wrapText="1"/>
    </xf>
    <xf numFmtId="0" fontId="0" fillId="4" borderId="5" xfId="0" applyFont="1" applyFill="1" applyBorder="1" applyAlignment="1">
      <alignment horizontal="center"/>
    </xf>
    <xf numFmtId="4" fontId="3" fillId="4" borderId="5" xfId="0" applyNumberFormat="1" applyFont="1" applyFill="1" applyBorder="1" applyAlignment="1">
      <alignment horizontal="right"/>
    </xf>
    <xf numFmtId="4" fontId="3" fillId="4" borderId="7" xfId="0" applyNumberFormat="1" applyFont="1" applyFill="1" applyBorder="1" applyAlignment="1">
      <alignment horizontal="right"/>
    </xf>
    <xf numFmtId="4" fontId="3" fillId="4" borderId="8" xfId="0" applyNumberFormat="1" applyFont="1" applyFill="1" applyBorder="1" applyAlignment="1">
      <alignment horizontal="right"/>
    </xf>
    <xf numFmtId="0" fontId="0" fillId="6" borderId="10" xfId="0" applyFont="1" applyFill="1" applyBorder="1" applyAlignment="1">
      <alignment horizontal="center"/>
    </xf>
    <xf numFmtId="1" fontId="3" fillId="6" borderId="11" xfId="0" applyNumberFormat="1" applyFont="1" applyFill="1" applyBorder="1" applyAlignment="1"/>
    <xf numFmtId="4" fontId="3" fillId="6" borderId="10" xfId="0" applyNumberFormat="1" applyFont="1" applyFill="1" applyBorder="1" applyAlignment="1">
      <alignment horizontal="right"/>
    </xf>
    <xf numFmtId="4" fontId="3" fillId="6" borderId="12" xfId="0" applyNumberFormat="1" applyFont="1" applyFill="1" applyBorder="1" applyAlignment="1">
      <alignment horizontal="right"/>
    </xf>
    <xf numFmtId="4" fontId="3" fillId="6" borderId="13" xfId="0" applyNumberFormat="1" applyFont="1" applyFill="1" applyBorder="1" applyAlignment="1">
      <alignment horizontal="right"/>
    </xf>
    <xf numFmtId="4" fontId="3" fillId="0" borderId="14" xfId="0" applyNumberFormat="1" applyFont="1" applyFill="1" applyBorder="1"/>
    <xf numFmtId="0" fontId="0" fillId="7" borderId="0" xfId="0" applyFont="1" applyFill="1"/>
    <xf numFmtId="49" fontId="3" fillId="0" borderId="0" xfId="0" applyNumberFormat="1" applyFont="1" applyFill="1" applyBorder="1"/>
    <xf numFmtId="4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/>
    <xf numFmtId="4" fontId="4" fillId="0" borderId="0" xfId="0" applyNumberFormat="1" applyFont="1" applyFill="1" applyBorder="1"/>
    <xf numFmtId="49" fontId="7" fillId="0" borderId="0" xfId="0" applyNumberFormat="1" applyFont="1" applyFill="1" applyBorder="1" applyAlignment="1">
      <alignment horizontal="left"/>
    </xf>
    <xf numFmtId="4" fontId="7" fillId="0" borderId="0" xfId="0" applyNumberFormat="1" applyFont="1"/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left"/>
    </xf>
    <xf numFmtId="1" fontId="7" fillId="0" borderId="0" xfId="0" applyNumberFormat="1" applyFont="1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4" fontId="0" fillId="0" borderId="4" xfId="0" applyNumberFormat="1" applyFont="1" applyBorder="1" applyAlignment="1">
      <alignment horizontal="center" vertical="center" wrapText="1"/>
    </xf>
    <xf numFmtId="4" fontId="0" fillId="0" borderId="8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76"/>
  <sheetViews>
    <sheetView showGridLines="0" tabSelected="1" zoomScale="110" zoomScaleNormal="110" workbookViewId="0">
      <selection activeCell="N17" sqref="N17"/>
    </sheetView>
  </sheetViews>
  <sheetFormatPr defaultRowHeight="12.75" x14ac:dyDescent="0.2"/>
  <cols>
    <col min="1" max="1" width="5.28515625" style="5" customWidth="1"/>
    <col min="2" max="2" width="41.7109375" style="4" customWidth="1"/>
    <col min="3" max="3" width="12.28515625" style="9" customWidth="1"/>
    <col min="4" max="7" width="13.140625" style="9" customWidth="1"/>
    <col min="8" max="8" width="3.28515625" style="4" customWidth="1"/>
    <col min="9" max="11" width="9.140625" style="4"/>
    <col min="12" max="12" width="10.28515625" style="4" bestFit="1" customWidth="1"/>
    <col min="13" max="16384" width="9.140625" style="4"/>
  </cols>
  <sheetData>
    <row r="1" spans="1:7" ht="23.25" x14ac:dyDescent="0.35">
      <c r="A1" s="1" t="s">
        <v>0</v>
      </c>
      <c r="B1" s="2"/>
      <c r="C1" s="3"/>
      <c r="D1" s="3"/>
      <c r="E1" s="3"/>
      <c r="F1" s="3"/>
      <c r="G1" s="75" t="s">
        <v>80</v>
      </c>
    </row>
    <row r="2" spans="1:7" ht="13.5" thickBot="1" x14ac:dyDescent="0.25">
      <c r="B2" s="6"/>
      <c r="C2" s="7"/>
      <c r="D2" s="7"/>
      <c r="E2" s="7"/>
      <c r="F2" s="7"/>
      <c r="G2" s="8" t="s">
        <v>1</v>
      </c>
    </row>
    <row r="3" spans="1:7" s="9" customFormat="1" ht="12.75" customHeight="1" x14ac:dyDescent="0.2">
      <c r="A3" s="67"/>
      <c r="B3" s="69" t="s">
        <v>2</v>
      </c>
      <c r="C3" s="71" t="s">
        <v>3</v>
      </c>
      <c r="D3" s="73" t="s">
        <v>4</v>
      </c>
      <c r="E3" s="71" t="s">
        <v>5</v>
      </c>
      <c r="F3" s="73" t="s">
        <v>4</v>
      </c>
      <c r="G3" s="65" t="s">
        <v>6</v>
      </c>
    </row>
    <row r="4" spans="1:7" s="9" customFormat="1" ht="25.5" customHeight="1" x14ac:dyDescent="0.2">
      <c r="A4" s="68"/>
      <c r="B4" s="70"/>
      <c r="C4" s="72"/>
      <c r="D4" s="74"/>
      <c r="E4" s="72"/>
      <c r="F4" s="74"/>
      <c r="G4" s="66"/>
    </row>
    <row r="5" spans="1:7" ht="18.75" customHeight="1" x14ac:dyDescent="0.2">
      <c r="A5" s="10" t="s">
        <v>7</v>
      </c>
      <c r="B5" s="11" t="s">
        <v>8</v>
      </c>
      <c r="C5" s="12"/>
      <c r="D5" s="13"/>
      <c r="E5" s="14"/>
      <c r="F5" s="15"/>
      <c r="G5" s="16"/>
    </row>
    <row r="6" spans="1:7" s="22" customFormat="1" ht="18.75" customHeight="1" x14ac:dyDescent="0.2">
      <c r="A6" s="17" t="s">
        <v>9</v>
      </c>
      <c r="B6" s="18" t="s">
        <v>10</v>
      </c>
      <c r="C6" s="19">
        <v>1425</v>
      </c>
      <c r="D6" s="20">
        <v>707</v>
      </c>
      <c r="E6" s="19">
        <v>1565</v>
      </c>
      <c r="F6" s="20">
        <v>1090</v>
      </c>
      <c r="G6" s="21">
        <f>C6-E6</f>
        <v>-140</v>
      </c>
    </row>
    <row r="7" spans="1:7" ht="18.75" customHeight="1" x14ac:dyDescent="0.2">
      <c r="A7" s="17" t="s">
        <v>11</v>
      </c>
      <c r="B7" s="18" t="s">
        <v>12</v>
      </c>
      <c r="C7" s="19">
        <v>37352</v>
      </c>
      <c r="D7" s="20">
        <v>3</v>
      </c>
      <c r="E7" s="19">
        <v>38271</v>
      </c>
      <c r="F7" s="20">
        <v>80</v>
      </c>
      <c r="G7" s="21">
        <f>C7-E7</f>
        <v>-919</v>
      </c>
    </row>
    <row r="8" spans="1:7" ht="18.75" customHeight="1" x14ac:dyDescent="0.2">
      <c r="A8" s="17" t="s">
        <v>13</v>
      </c>
      <c r="B8" s="18" t="s">
        <v>14</v>
      </c>
      <c r="C8" s="19">
        <v>22</v>
      </c>
      <c r="D8" s="20">
        <v>18</v>
      </c>
      <c r="E8" s="19">
        <v>116</v>
      </c>
      <c r="F8" s="20">
        <v>70</v>
      </c>
      <c r="G8" s="21">
        <f>C8-E8</f>
        <v>-94</v>
      </c>
    </row>
    <row r="9" spans="1:7" ht="18.75" customHeight="1" x14ac:dyDescent="0.2">
      <c r="A9" s="17" t="s">
        <v>15</v>
      </c>
      <c r="B9" s="18" t="s">
        <v>16</v>
      </c>
      <c r="C9" s="19">
        <v>29260</v>
      </c>
      <c r="D9" s="20">
        <v>29008</v>
      </c>
      <c r="E9" s="19">
        <v>28180</v>
      </c>
      <c r="F9" s="20">
        <v>27992</v>
      </c>
      <c r="G9" s="21">
        <f>C9-E9</f>
        <v>1080</v>
      </c>
    </row>
    <row r="10" spans="1:7" s="22" customFormat="1" ht="13.5" customHeight="1" x14ac:dyDescent="0.2">
      <c r="A10" s="17"/>
      <c r="B10" s="23" t="s">
        <v>17</v>
      </c>
      <c r="C10" s="24"/>
      <c r="D10" s="25"/>
      <c r="E10" s="24"/>
      <c r="F10" s="25"/>
      <c r="G10" s="26"/>
    </row>
    <row r="11" spans="1:7" ht="18.75" customHeight="1" x14ac:dyDescent="0.2">
      <c r="A11" s="17"/>
      <c r="B11" s="27" t="s">
        <v>18</v>
      </c>
      <c r="C11" s="19">
        <v>24028</v>
      </c>
      <c r="D11" s="20">
        <v>23776</v>
      </c>
      <c r="E11" s="19">
        <v>25140</v>
      </c>
      <c r="F11" s="20">
        <v>24952</v>
      </c>
      <c r="G11" s="26">
        <f>C11-E11</f>
        <v>-1112</v>
      </c>
    </row>
    <row r="12" spans="1:7" ht="18.75" customHeight="1" x14ac:dyDescent="0.2">
      <c r="A12" s="17"/>
      <c r="B12" s="27" t="s">
        <v>19</v>
      </c>
      <c r="C12" s="19">
        <v>5232</v>
      </c>
      <c r="D12" s="20">
        <v>5232</v>
      </c>
      <c r="E12" s="19">
        <v>3040</v>
      </c>
      <c r="F12" s="20">
        <v>3040</v>
      </c>
      <c r="G12" s="26">
        <f>C12-E12</f>
        <v>2192</v>
      </c>
    </row>
    <row r="13" spans="1:7" ht="29.25" customHeight="1" x14ac:dyDescent="0.2">
      <c r="A13" s="17" t="s">
        <v>20</v>
      </c>
      <c r="B13" s="28" t="s">
        <v>21</v>
      </c>
      <c r="C13" s="29">
        <v>37388</v>
      </c>
      <c r="D13" s="30">
        <v>37388</v>
      </c>
      <c r="E13" s="29">
        <v>40606</v>
      </c>
      <c r="F13" s="30">
        <v>40606</v>
      </c>
      <c r="G13" s="21">
        <f>C13-E13</f>
        <v>-3218</v>
      </c>
    </row>
    <row r="14" spans="1:7" s="22" customFormat="1" ht="13.5" customHeight="1" x14ac:dyDescent="0.2">
      <c r="A14" s="17"/>
      <c r="B14" s="23" t="s">
        <v>17</v>
      </c>
      <c r="C14" s="24"/>
      <c r="D14" s="25"/>
      <c r="E14" s="24"/>
      <c r="F14" s="25"/>
      <c r="G14" s="26"/>
    </row>
    <row r="15" spans="1:7" s="22" customFormat="1" ht="18.75" customHeight="1" x14ac:dyDescent="0.2">
      <c r="A15" s="17"/>
      <c r="B15" s="27" t="s">
        <v>22</v>
      </c>
      <c r="C15" s="19">
        <v>36648</v>
      </c>
      <c r="D15" s="20">
        <v>36648</v>
      </c>
      <c r="E15" s="19">
        <v>40095</v>
      </c>
      <c r="F15" s="20">
        <v>40095</v>
      </c>
      <c r="G15" s="26">
        <f>C15-E15</f>
        <v>-3447</v>
      </c>
    </row>
    <row r="16" spans="1:7" ht="25.5" x14ac:dyDescent="0.2">
      <c r="A16" s="17"/>
      <c r="B16" s="28" t="s">
        <v>23</v>
      </c>
      <c r="C16" s="19">
        <v>740</v>
      </c>
      <c r="D16" s="20">
        <v>740</v>
      </c>
      <c r="E16" s="19">
        <v>511</v>
      </c>
      <c r="F16" s="20">
        <v>511</v>
      </c>
      <c r="G16" s="26">
        <f>C16-E16</f>
        <v>229</v>
      </c>
    </row>
    <row r="17" spans="1:12" ht="29.25" customHeight="1" x14ac:dyDescent="0.2">
      <c r="A17" s="17" t="s">
        <v>24</v>
      </c>
      <c r="B17" s="28" t="s">
        <v>25</v>
      </c>
      <c r="C17" s="19">
        <v>10132</v>
      </c>
      <c r="D17" s="20">
        <v>10132</v>
      </c>
      <c r="E17" s="19">
        <v>6723</v>
      </c>
      <c r="F17" s="20">
        <v>6723</v>
      </c>
      <c r="G17" s="21">
        <f>C17-E17</f>
        <v>3409</v>
      </c>
      <c r="K17" s="9"/>
      <c r="L17" s="9"/>
    </row>
    <row r="18" spans="1:12" s="22" customFormat="1" ht="13.5" customHeight="1" x14ac:dyDescent="0.2">
      <c r="A18" s="17"/>
      <c r="B18" s="23" t="s">
        <v>17</v>
      </c>
      <c r="C18" s="24"/>
      <c r="D18" s="25"/>
      <c r="E18" s="24"/>
      <c r="F18" s="25"/>
      <c r="G18" s="26"/>
    </row>
    <row r="19" spans="1:12" ht="18.75" customHeight="1" x14ac:dyDescent="0.2">
      <c r="A19" s="17"/>
      <c r="B19" s="27" t="s">
        <v>26</v>
      </c>
      <c r="C19" s="19">
        <v>2325</v>
      </c>
      <c r="D19" s="20">
        <v>2325</v>
      </c>
      <c r="E19" s="19">
        <v>2344</v>
      </c>
      <c r="F19" s="20">
        <v>2344</v>
      </c>
      <c r="G19" s="26">
        <f t="shared" ref="G19:G29" si="0">C19-E19</f>
        <v>-19</v>
      </c>
      <c r="J19" s="9"/>
      <c r="K19" s="9"/>
    </row>
    <row r="20" spans="1:12" ht="18.75" customHeight="1" x14ac:dyDescent="0.2">
      <c r="A20" s="17"/>
      <c r="B20" s="27" t="s">
        <v>27</v>
      </c>
      <c r="C20" s="19">
        <v>7807</v>
      </c>
      <c r="D20" s="20">
        <v>7807</v>
      </c>
      <c r="E20" s="19">
        <v>4379</v>
      </c>
      <c r="F20" s="20">
        <v>4379</v>
      </c>
      <c r="G20" s="26">
        <f t="shared" si="0"/>
        <v>3428</v>
      </c>
      <c r="J20" s="9"/>
      <c r="K20" s="9"/>
      <c r="L20" s="9"/>
    </row>
    <row r="21" spans="1:12" s="31" customFormat="1" ht="18.75" customHeight="1" x14ac:dyDescent="0.2">
      <c r="A21" s="17" t="s">
        <v>28</v>
      </c>
      <c r="B21" s="18" t="s">
        <v>29</v>
      </c>
      <c r="C21" s="19">
        <v>807</v>
      </c>
      <c r="D21" s="20">
        <v>807</v>
      </c>
      <c r="E21" s="19">
        <v>812</v>
      </c>
      <c r="F21" s="20">
        <v>807</v>
      </c>
      <c r="G21" s="21">
        <f t="shared" si="0"/>
        <v>-5</v>
      </c>
    </row>
    <row r="22" spans="1:12" ht="18.75" customHeight="1" x14ac:dyDescent="0.2">
      <c r="A22" s="17" t="s">
        <v>30</v>
      </c>
      <c r="B22" s="18" t="s">
        <v>31</v>
      </c>
      <c r="C22" s="19">
        <v>2740</v>
      </c>
      <c r="D22" s="20">
        <v>2740</v>
      </c>
      <c r="E22" s="19">
        <v>2829</v>
      </c>
      <c r="F22" s="20">
        <v>2829</v>
      </c>
      <c r="G22" s="21">
        <f t="shared" si="0"/>
        <v>-89</v>
      </c>
    </row>
    <row r="23" spans="1:12" ht="18.75" customHeight="1" x14ac:dyDescent="0.2">
      <c r="A23" s="17" t="s">
        <v>32</v>
      </c>
      <c r="B23" s="18" t="s">
        <v>33</v>
      </c>
      <c r="C23" s="19">
        <v>72</v>
      </c>
      <c r="D23" s="20">
        <v>72</v>
      </c>
      <c r="E23" s="19">
        <v>72</v>
      </c>
      <c r="F23" s="20">
        <v>11</v>
      </c>
      <c r="G23" s="21">
        <f t="shared" si="0"/>
        <v>0</v>
      </c>
    </row>
    <row r="24" spans="1:12" ht="38.25" x14ac:dyDescent="0.2">
      <c r="A24" s="17" t="s">
        <v>34</v>
      </c>
      <c r="B24" s="28" t="s">
        <v>35</v>
      </c>
      <c r="C24" s="19">
        <v>3275</v>
      </c>
      <c r="D24" s="20">
        <v>1106</v>
      </c>
      <c r="E24" s="19">
        <v>2557</v>
      </c>
      <c r="F24" s="20">
        <v>904</v>
      </c>
      <c r="G24" s="21">
        <f t="shared" si="0"/>
        <v>718</v>
      </c>
    </row>
    <row r="25" spans="1:12" ht="18.75" customHeight="1" x14ac:dyDescent="0.2">
      <c r="A25" s="17" t="s">
        <v>36</v>
      </c>
      <c r="B25" s="18" t="s">
        <v>37</v>
      </c>
      <c r="C25" s="19">
        <v>251</v>
      </c>
      <c r="D25" s="20">
        <v>3</v>
      </c>
      <c r="E25" s="19">
        <v>246</v>
      </c>
      <c r="F25" s="20">
        <v>0</v>
      </c>
      <c r="G25" s="21">
        <f t="shared" si="0"/>
        <v>5</v>
      </c>
    </row>
    <row r="26" spans="1:12" ht="18.75" customHeight="1" x14ac:dyDescent="0.2">
      <c r="A26" s="17" t="s">
        <v>38</v>
      </c>
      <c r="B26" s="18" t="s">
        <v>39</v>
      </c>
      <c r="C26" s="19">
        <v>0</v>
      </c>
      <c r="D26" s="20">
        <v>0</v>
      </c>
      <c r="E26" s="19">
        <v>32</v>
      </c>
      <c r="F26" s="20">
        <v>32</v>
      </c>
      <c r="G26" s="21">
        <f t="shared" si="0"/>
        <v>-32</v>
      </c>
    </row>
    <row r="27" spans="1:12" s="31" customFormat="1" ht="18.75" customHeight="1" x14ac:dyDescent="0.2">
      <c r="A27" s="17" t="s">
        <v>40</v>
      </c>
      <c r="B27" s="18" t="s">
        <v>41</v>
      </c>
      <c r="C27" s="19">
        <v>1510</v>
      </c>
      <c r="D27" s="20">
        <v>0</v>
      </c>
      <c r="E27" s="19">
        <v>543</v>
      </c>
      <c r="F27" s="20">
        <v>0</v>
      </c>
      <c r="G27" s="21">
        <f t="shared" si="0"/>
        <v>967</v>
      </c>
    </row>
    <row r="28" spans="1:12" ht="18.75" customHeight="1" x14ac:dyDescent="0.2">
      <c r="A28" s="17" t="s">
        <v>42</v>
      </c>
      <c r="B28" s="18" t="s">
        <v>43</v>
      </c>
      <c r="C28" s="19">
        <v>116</v>
      </c>
      <c r="D28" s="20">
        <v>0</v>
      </c>
      <c r="E28" s="19">
        <v>164</v>
      </c>
      <c r="F28" s="20">
        <v>0</v>
      </c>
      <c r="G28" s="21">
        <f t="shared" si="0"/>
        <v>-48</v>
      </c>
      <c r="J28" s="9"/>
      <c r="K28" s="9"/>
      <c r="L28" s="9"/>
    </row>
    <row r="29" spans="1:12" ht="18.75" customHeight="1" x14ac:dyDescent="0.2">
      <c r="A29" s="32"/>
      <c r="B29" s="11" t="s">
        <v>44</v>
      </c>
      <c r="C29" s="33">
        <f>C6+C7+C8+C9+C13+C17+C21+C22+C23+C24+C25+C26+C27+C28</f>
        <v>124350</v>
      </c>
      <c r="D29" s="34">
        <f>D6+D7+D8+D9+D13+D17+D21+D22+D23+D24+D25+D26+D27+D28</f>
        <v>81984</v>
      </c>
      <c r="E29" s="33">
        <f>E6+E7+E8+E9+E13+E17+E21+E22+E23+E24+E25+E26+E27+E28</f>
        <v>122716</v>
      </c>
      <c r="F29" s="34">
        <f>F6+F7+F8+F9+F13+F17+F21+F22+F23+F24+F25+F26+F27+F28</f>
        <v>81144</v>
      </c>
      <c r="G29" s="35">
        <f t="shared" si="0"/>
        <v>1634</v>
      </c>
      <c r="J29" s="9"/>
      <c r="K29" s="9"/>
      <c r="L29" s="9"/>
    </row>
    <row r="30" spans="1:12" ht="18.75" customHeight="1" x14ac:dyDescent="0.2">
      <c r="A30" s="36" t="s">
        <v>45</v>
      </c>
      <c r="B30" s="37" t="s">
        <v>46</v>
      </c>
      <c r="C30" s="38"/>
      <c r="D30" s="39"/>
      <c r="E30" s="38"/>
      <c r="F30" s="39"/>
      <c r="G30" s="40"/>
      <c r="J30" s="9"/>
      <c r="L30" s="9"/>
    </row>
    <row r="31" spans="1:12" s="31" customFormat="1" ht="18.75" customHeight="1" x14ac:dyDescent="0.2">
      <c r="A31" s="17" t="s">
        <v>9</v>
      </c>
      <c r="B31" s="18" t="s">
        <v>47</v>
      </c>
      <c r="C31" s="19">
        <v>517</v>
      </c>
      <c r="D31" s="20">
        <v>517</v>
      </c>
      <c r="E31" s="19">
        <v>487</v>
      </c>
      <c r="F31" s="20">
        <v>487</v>
      </c>
      <c r="G31" s="21">
        <f t="shared" ref="G31:G36" si="1">C31-E31</f>
        <v>30</v>
      </c>
      <c r="J31" s="22"/>
      <c r="L31" s="22"/>
    </row>
    <row r="32" spans="1:12" ht="18.75" customHeight="1" x14ac:dyDescent="0.2">
      <c r="A32" s="17" t="s">
        <v>11</v>
      </c>
      <c r="B32" s="18" t="s">
        <v>48</v>
      </c>
      <c r="C32" s="19">
        <v>1125</v>
      </c>
      <c r="D32" s="20">
        <v>48</v>
      </c>
      <c r="E32" s="19">
        <v>1614</v>
      </c>
      <c r="F32" s="20">
        <v>325</v>
      </c>
      <c r="G32" s="21">
        <f t="shared" si="1"/>
        <v>-489</v>
      </c>
    </row>
    <row r="33" spans="1:22" ht="18.75" customHeight="1" x14ac:dyDescent="0.2">
      <c r="A33" s="17" t="s">
        <v>13</v>
      </c>
      <c r="B33" s="28" t="s">
        <v>49</v>
      </c>
      <c r="C33" s="29">
        <v>27</v>
      </c>
      <c r="D33" s="30">
        <v>27</v>
      </c>
      <c r="E33" s="29">
        <v>27</v>
      </c>
      <c r="F33" s="30">
        <v>27</v>
      </c>
      <c r="G33" s="41">
        <f t="shared" si="1"/>
        <v>0</v>
      </c>
    </row>
    <row r="34" spans="1:22" s="22" customFormat="1" ht="18.75" customHeight="1" x14ac:dyDescent="0.2">
      <c r="A34" s="17" t="s">
        <v>15</v>
      </c>
      <c r="B34" s="18" t="s">
        <v>50</v>
      </c>
      <c r="C34" s="19">
        <v>13267</v>
      </c>
      <c r="D34" s="20">
        <v>13267</v>
      </c>
      <c r="E34" s="19">
        <v>11645</v>
      </c>
      <c r="F34" s="20">
        <v>11645</v>
      </c>
      <c r="G34" s="21">
        <f t="shared" si="1"/>
        <v>1622</v>
      </c>
    </row>
    <row r="35" spans="1:22" ht="18.75" customHeight="1" x14ac:dyDescent="0.2">
      <c r="A35" s="42"/>
      <c r="B35" s="37" t="s">
        <v>51</v>
      </c>
      <c r="C35" s="43">
        <f>SUM(C31:C34)</f>
        <v>14936</v>
      </c>
      <c r="D35" s="44">
        <f>SUM(D31:D34)</f>
        <v>13859</v>
      </c>
      <c r="E35" s="43">
        <f>SUM(E31:E34)</f>
        <v>13773</v>
      </c>
      <c r="F35" s="44">
        <f>SUM(F31:F34)</f>
        <v>12484</v>
      </c>
      <c r="G35" s="45">
        <f t="shared" si="1"/>
        <v>1163</v>
      </c>
    </row>
    <row r="36" spans="1:22" ht="18.75" customHeight="1" thickBot="1" x14ac:dyDescent="0.25">
      <c r="A36" s="46"/>
      <c r="B36" s="47" t="s">
        <v>52</v>
      </c>
      <c r="C36" s="48">
        <f>C29+C35</f>
        <v>139286</v>
      </c>
      <c r="D36" s="49">
        <f>D29+D35</f>
        <v>95843</v>
      </c>
      <c r="E36" s="48">
        <f>E29+E35</f>
        <v>136489</v>
      </c>
      <c r="F36" s="49">
        <f>F29+F35</f>
        <v>93628</v>
      </c>
      <c r="G36" s="50">
        <f t="shared" si="1"/>
        <v>2797</v>
      </c>
    </row>
    <row r="37" spans="1:22" ht="12.75" customHeight="1" x14ac:dyDescent="0.2">
      <c r="A37" s="51"/>
      <c r="B37" s="51"/>
      <c r="C37" s="51"/>
      <c r="D37" s="51"/>
      <c r="E37" s="51"/>
      <c r="F37" s="51"/>
      <c r="G37" s="51"/>
    </row>
    <row r="38" spans="1:22" s="52" customFormat="1" ht="12.75" customHeight="1" x14ac:dyDescent="0.2">
      <c r="A38" s="9"/>
      <c r="B38" s="9"/>
      <c r="C38" s="9"/>
      <c r="D38" s="9"/>
      <c r="E38" s="9"/>
      <c r="F38" s="9"/>
      <c r="G38" s="9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s="52" customFormat="1" ht="12.75" customHeight="1" x14ac:dyDescent="0.2">
      <c r="A39" s="53" t="s">
        <v>53</v>
      </c>
      <c r="B39" s="9"/>
      <c r="C39" s="54"/>
      <c r="D39" s="55"/>
      <c r="E39" s="54"/>
      <c r="F39" s="54"/>
      <c r="G39" s="9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s="52" customFormat="1" ht="6" customHeight="1" x14ac:dyDescent="0.2">
      <c r="A40" s="56"/>
      <c r="B40" s="9"/>
      <c r="C40" s="57"/>
      <c r="D40" s="55"/>
      <c r="E40" s="54"/>
      <c r="F40" s="54"/>
      <c r="G40" s="9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s="9" customFormat="1" ht="12" customHeight="1" x14ac:dyDescent="0.2">
      <c r="A41" s="58" t="s">
        <v>54</v>
      </c>
      <c r="B41" s="59" t="s">
        <v>55</v>
      </c>
      <c r="C41" s="60" t="s">
        <v>56</v>
      </c>
      <c r="D41" s="59" t="s">
        <v>57</v>
      </c>
      <c r="F41" s="5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s="9" customFormat="1" ht="12" customHeight="1" x14ac:dyDescent="0.2">
      <c r="A42" s="61" t="s">
        <v>58</v>
      </c>
      <c r="B42" s="62" t="s">
        <v>59</v>
      </c>
      <c r="C42" s="60" t="s">
        <v>60</v>
      </c>
      <c r="D42" s="59" t="s">
        <v>61</v>
      </c>
      <c r="E42" s="54"/>
      <c r="F42" s="5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" customHeight="1" x14ac:dyDescent="0.2">
      <c r="A43" s="60" t="s">
        <v>62</v>
      </c>
      <c r="B43" s="63" t="s">
        <v>63</v>
      </c>
      <c r="C43" s="60" t="s">
        <v>64</v>
      </c>
      <c r="D43" s="59" t="s">
        <v>65</v>
      </c>
      <c r="E43" s="54"/>
      <c r="F43" s="54"/>
    </row>
    <row r="44" spans="1:22" ht="12" customHeight="1" x14ac:dyDescent="0.2">
      <c r="A44" s="60" t="s">
        <v>66</v>
      </c>
      <c r="B44" s="59" t="s">
        <v>67</v>
      </c>
      <c r="C44" s="60" t="s">
        <v>68</v>
      </c>
      <c r="D44" s="59" t="s">
        <v>69</v>
      </c>
      <c r="E44" s="54"/>
      <c r="F44" s="54"/>
    </row>
    <row r="45" spans="1:22" ht="12" customHeight="1" x14ac:dyDescent="0.2">
      <c r="A45" s="60" t="s">
        <v>70</v>
      </c>
      <c r="B45" s="59" t="s">
        <v>71</v>
      </c>
      <c r="C45" s="60" t="s">
        <v>72</v>
      </c>
      <c r="D45" s="59" t="s">
        <v>73</v>
      </c>
      <c r="E45" s="54"/>
      <c r="F45" s="54"/>
    </row>
    <row r="46" spans="1:22" ht="12" customHeight="1" x14ac:dyDescent="0.2">
      <c r="A46" s="60" t="s">
        <v>74</v>
      </c>
      <c r="B46" s="59" t="s">
        <v>75</v>
      </c>
      <c r="D46" s="55"/>
      <c r="E46" s="54"/>
      <c r="F46" s="54"/>
    </row>
    <row r="47" spans="1:22" ht="12" customHeight="1" x14ac:dyDescent="0.2">
      <c r="A47" s="60" t="s">
        <v>76</v>
      </c>
      <c r="B47" s="59" t="s">
        <v>77</v>
      </c>
      <c r="D47" s="55"/>
      <c r="E47" s="54"/>
      <c r="F47" s="54"/>
    </row>
    <row r="48" spans="1:22" ht="12" customHeight="1" x14ac:dyDescent="0.2">
      <c r="A48" s="60" t="s">
        <v>78</v>
      </c>
      <c r="B48" s="59" t="s">
        <v>79</v>
      </c>
      <c r="D48" s="55"/>
      <c r="E48" s="54"/>
      <c r="F48" s="54"/>
    </row>
    <row r="49" spans="1:6" s="9" customFormat="1" ht="12" customHeight="1" x14ac:dyDescent="0.2">
      <c r="D49" s="55"/>
      <c r="E49" s="54"/>
      <c r="F49" s="54"/>
    </row>
    <row r="50" spans="1:6" s="9" customFormat="1" ht="12" customHeight="1" x14ac:dyDescent="0.2">
      <c r="D50" s="55"/>
      <c r="E50" s="54"/>
      <c r="F50" s="54"/>
    </row>
    <row r="51" spans="1:6" s="9" customFormat="1" ht="12" customHeight="1" x14ac:dyDescent="0.2">
      <c r="D51" s="55"/>
      <c r="E51" s="54"/>
      <c r="F51" s="54"/>
    </row>
    <row r="52" spans="1:6" s="9" customFormat="1" ht="12" customHeight="1" x14ac:dyDescent="0.2">
      <c r="D52" s="55"/>
      <c r="E52" s="54"/>
      <c r="F52" s="54"/>
    </row>
    <row r="53" spans="1:6" s="9" customFormat="1" ht="12" customHeight="1" x14ac:dyDescent="0.2"/>
    <row r="54" spans="1:6" s="9" customFormat="1" ht="18" customHeight="1" x14ac:dyDescent="0.2">
      <c r="A54" s="63"/>
      <c r="B54" s="59"/>
    </row>
    <row r="55" spans="1:6" s="9" customFormat="1" ht="18" customHeight="1" x14ac:dyDescent="0.2">
      <c r="A55" s="63"/>
      <c r="B55" s="59"/>
    </row>
    <row r="56" spans="1:6" s="9" customFormat="1" ht="18" customHeight="1" x14ac:dyDescent="0.2">
      <c r="A56" s="63"/>
      <c r="B56" s="59"/>
    </row>
    <row r="57" spans="1:6" s="9" customFormat="1" ht="18" customHeight="1" x14ac:dyDescent="0.2">
      <c r="A57" s="63"/>
      <c r="B57" s="59"/>
    </row>
    <row r="58" spans="1:6" s="9" customFormat="1" ht="18" customHeight="1" x14ac:dyDescent="0.2">
      <c r="A58" s="63"/>
      <c r="B58" s="59"/>
    </row>
    <row r="59" spans="1:6" s="9" customFormat="1" ht="18" customHeight="1" x14ac:dyDescent="0.2">
      <c r="A59" s="64"/>
      <c r="B59" s="63"/>
    </row>
    <row r="60" spans="1:6" s="9" customFormat="1" x14ac:dyDescent="0.2">
      <c r="A60" s="64"/>
      <c r="B60" s="63"/>
    </row>
    <row r="61" spans="1:6" s="9" customFormat="1" x14ac:dyDescent="0.2">
      <c r="A61" s="64"/>
      <c r="B61" s="63"/>
    </row>
    <row r="62" spans="1:6" s="9" customFormat="1" x14ac:dyDescent="0.2">
      <c r="A62" s="64"/>
      <c r="B62" s="63"/>
    </row>
    <row r="63" spans="1:6" s="9" customFormat="1" x14ac:dyDescent="0.2">
      <c r="A63" s="64"/>
      <c r="B63" s="63"/>
    </row>
    <row r="64" spans="1:6" s="9" customFormat="1" x14ac:dyDescent="0.2">
      <c r="A64" s="64"/>
      <c r="B64" s="63"/>
    </row>
    <row r="65" spans="1:2" s="9" customFormat="1" ht="45" customHeight="1" x14ac:dyDescent="0.2">
      <c r="A65" s="64"/>
      <c r="B65" s="63"/>
    </row>
    <row r="66" spans="1:2" s="9" customFormat="1" x14ac:dyDescent="0.2">
      <c r="A66" s="64"/>
      <c r="B66" s="63"/>
    </row>
    <row r="67" spans="1:2" s="9" customFormat="1" x14ac:dyDescent="0.2">
      <c r="A67" s="5"/>
      <c r="B67" s="4"/>
    </row>
    <row r="68" spans="1:2" s="9" customFormat="1" x14ac:dyDescent="0.2">
      <c r="A68" s="5"/>
      <c r="B68" s="4"/>
    </row>
    <row r="69" spans="1:2" s="9" customFormat="1" x14ac:dyDescent="0.2">
      <c r="A69" s="5"/>
      <c r="B69" s="4"/>
    </row>
    <row r="70" spans="1:2" s="9" customFormat="1" x14ac:dyDescent="0.2">
      <c r="A70" s="5"/>
      <c r="B70" s="4"/>
    </row>
    <row r="71" spans="1:2" s="9" customFormat="1" x14ac:dyDescent="0.2">
      <c r="A71" s="5"/>
      <c r="B71" s="4"/>
    </row>
    <row r="72" spans="1:2" s="9" customFormat="1" x14ac:dyDescent="0.2">
      <c r="A72" s="5"/>
      <c r="B72" s="4"/>
    </row>
    <row r="73" spans="1:2" s="9" customFormat="1" x14ac:dyDescent="0.2">
      <c r="A73" s="5"/>
      <c r="B73" s="4"/>
    </row>
    <row r="74" spans="1:2" s="9" customFormat="1" x14ac:dyDescent="0.2">
      <c r="A74" s="5"/>
      <c r="B74" s="4"/>
    </row>
    <row r="75" spans="1:2" s="9" customFormat="1" x14ac:dyDescent="0.2">
      <c r="A75" s="5"/>
      <c r="B75" s="4"/>
    </row>
    <row r="76" spans="1:2" s="9" customFormat="1" x14ac:dyDescent="0.2">
      <c r="A76" s="5"/>
      <c r="B76" s="4"/>
    </row>
  </sheetData>
  <mergeCells count="7">
    <mergeCell ref="G3:G4"/>
    <mergeCell ref="A3:A4"/>
    <mergeCell ref="B3:B4"/>
    <mergeCell ref="C3:C4"/>
    <mergeCell ref="D3:D4"/>
    <mergeCell ref="E3:E4"/>
    <mergeCell ref="F3:F4"/>
  </mergeCells>
  <pageMargins left="0.39370078740157483" right="3.937007874015748E-2" top="0.98425196850393704" bottom="0.51181102362204722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Pohle.2020-zavěr ú (tis.kč)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Jedlička Martin</dc:creator>
  <cp:lastModifiedBy>Palarčíková Věra</cp:lastModifiedBy>
  <dcterms:created xsi:type="dcterms:W3CDTF">2021-04-28T09:00:41Z</dcterms:created>
  <dcterms:modified xsi:type="dcterms:W3CDTF">2021-05-21T08:58:04Z</dcterms:modified>
</cp:coreProperties>
</file>